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BACK UP -Equipo DELL- Diciembre 2016\varios\Personal\Maestria\Tesis\"/>
    </mc:Choice>
  </mc:AlternateContent>
  <bookViews>
    <workbookView xWindow="0" yWindow="0" windowWidth="19200" windowHeight="6370" tabRatio="500"/>
  </bookViews>
  <sheets>
    <sheet name=" media" sheetId="1" r:id="rId1"/>
    <sheet name="media recortada" sheetId="2" r:id="rId2"/>
  </sheets>
  <definedNames>
    <definedName name="_xlnm._FilterDatabase" localSheetId="0" hidden="1">' media'!$O$2:$Q$2</definedName>
    <definedName name="_xlnm._FilterDatabase" localSheetId="1" hidden="1">'media recortada'!$O$2:$Q$2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2" l="1"/>
  <c r="G13" i="2"/>
  <c r="C14" i="2"/>
  <c r="K10" i="2"/>
  <c r="Q26" i="1"/>
  <c r="K10" i="1"/>
  <c r="G13" i="1"/>
  <c r="C14" i="1"/>
</calcChain>
</file>

<file path=xl/sharedStrings.xml><?xml version="1.0" encoding="utf-8"?>
<sst xmlns="http://schemas.openxmlformats.org/spreadsheetml/2006/main" count="174" uniqueCount="33">
  <si>
    <t>Smartphone</t>
  </si>
  <si>
    <t>valor</t>
  </si>
  <si>
    <t>claro</t>
  </si>
  <si>
    <t xml:space="preserve">Lanix Ilium LT500
</t>
  </si>
  <si>
    <t xml:space="preserve">Avvio L660
</t>
  </si>
  <si>
    <t>HUAWEI Y3 II</t>
  </si>
  <si>
    <t>LG K4</t>
  </si>
  <si>
    <t xml:space="preserve">GALAXY J1 2016  
</t>
  </si>
  <si>
    <t>HUAWEI Y5 II</t>
  </si>
  <si>
    <t xml:space="preserve">GALAXY J2 </t>
  </si>
  <si>
    <t>Lanix Ilium L1050</t>
  </si>
  <si>
    <t xml:space="preserve">ALCATEL POP 3  5.5” </t>
  </si>
  <si>
    <t>Movistar</t>
  </si>
  <si>
    <t>ALCATEL PIXI 3 4.5</t>
  </si>
  <si>
    <t xml:space="preserve">GALAXY J1  ACE </t>
  </si>
  <si>
    <t>LENOVOA2010</t>
  </si>
  <si>
    <t>Andy 5E LTE</t>
  </si>
  <si>
    <t>HUAWEI Y635</t>
  </si>
  <si>
    <t>Xiaomi Redmi 2 PRO</t>
  </si>
  <si>
    <t>tigo</t>
  </si>
  <si>
    <t>LENOVO ANGUS A2010</t>
  </si>
  <si>
    <t>HUAWEI Y6</t>
  </si>
  <si>
    <t>Sendtel Treat</t>
  </si>
  <si>
    <t xml:space="preserve">GALAXY J1 2016 </t>
  </si>
  <si>
    <t xml:space="preserve">Moto G4 Play
</t>
  </si>
  <si>
    <t>promedio</t>
  </si>
  <si>
    <t>media</t>
  </si>
  <si>
    <t>marca</t>
  </si>
  <si>
    <t>precio</t>
  </si>
  <si>
    <t>operador</t>
  </si>
  <si>
    <t>movistar</t>
  </si>
  <si>
    <t xml:space="preserve">promedio </t>
  </si>
  <si>
    <t xml:space="preserve">media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</si>
</sst>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0" borderId="1" xfId="0" applyFont="1" applyBorder="1" applyAlignment="1">
      <alignment horizontal="center" vertical="center" readingOrder="1"/>
    </xf>
    <xf numFmtId="44" fontId="0" fillId="0" borderId="1" xfId="1" applyFont="1" applyBorder="1" applyAlignment="1">
      <alignment horizontal="left" vertical="center" readingOrder="1"/>
    </xf>
    <xf numFmtId="44" fontId="0" fillId="0" borderId="1" xfId="1" applyFont="1" applyFill="1" applyBorder="1"/>
    <xf numFmtId="44" fontId="0" fillId="0" borderId="0" xfId="1" applyFont="1"/>
    <xf numFmtId="0" fontId="0" fillId="0" borderId="0" xfId="0" applyFill="1" applyBorder="1" applyAlignment="1">
      <alignment wrapText="1"/>
    </xf>
    <xf numFmtId="166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1" xfId="1" applyFont="1" applyBorder="1" applyAlignment="1">
      <alignment horizontal="center" vertical="center" readingOrder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7" fontId="0" fillId="0" borderId="0" xfId="2" applyFont="1"/>
    <xf numFmtId="2" fontId="0" fillId="0" borderId="1" xfId="2" applyNumberFormat="1" applyFont="1" applyBorder="1"/>
    <xf numFmtId="0" fontId="0" fillId="0" borderId="1" xfId="0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Claro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 media'!$B$4:$B$12</c:f>
              <c:strCache>
                <c:ptCount val="9"/>
                <c:pt idx="0">
                  <c:v>Lanix Ilium LT500
</c:v>
                </c:pt>
                <c:pt idx="1">
                  <c:v>Avvio L660
</c:v>
                </c:pt>
                <c:pt idx="2">
                  <c:v>HUAWEI Y3 II</c:v>
                </c:pt>
                <c:pt idx="3">
                  <c:v>LG K4</c:v>
                </c:pt>
                <c:pt idx="4">
                  <c:v>GALAXY J1 2016  
</c:v>
                </c:pt>
                <c:pt idx="5">
                  <c:v>HUAWEI Y5 II</c:v>
                </c:pt>
                <c:pt idx="6">
                  <c:v>GALAXY J2 </c:v>
                </c:pt>
                <c:pt idx="7">
                  <c:v>Lanix Ilium L1050</c:v>
                </c:pt>
                <c:pt idx="8">
                  <c:v>ALCATEL POP 3  5.5” </c:v>
                </c:pt>
              </c:strCache>
            </c:strRef>
          </c:xVal>
          <c:yVal>
            <c:numRef>
              <c:f>' media'!$C$4:$C$12</c:f>
              <c:numCache>
                <c:formatCode>_("$"* #,##0.00_);_("$"* \(#,##0.00\);_("$"* "-"??_);_(@_)</c:formatCode>
                <c:ptCount val="9"/>
                <c:pt idx="0">
                  <c:v>297900</c:v>
                </c:pt>
                <c:pt idx="1">
                  <c:v>312900</c:v>
                </c:pt>
                <c:pt idx="2">
                  <c:v>345900</c:v>
                </c:pt>
                <c:pt idx="3">
                  <c:v>379900</c:v>
                </c:pt>
                <c:pt idx="4">
                  <c:v>399900</c:v>
                </c:pt>
                <c:pt idx="5">
                  <c:v>465900</c:v>
                </c:pt>
                <c:pt idx="6">
                  <c:v>508900</c:v>
                </c:pt>
                <c:pt idx="7">
                  <c:v>495900</c:v>
                </c:pt>
                <c:pt idx="8">
                  <c:v>529900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33-4440-A143-C2B6B9FA3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0853792"/>
        <c:axId val="-2065501136"/>
      </c:scatterChart>
      <c:valAx>
        <c:axId val="-206085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65501136"/>
        <c:crosses val="autoZero"/>
        <c:crossBetween val="midCat"/>
      </c:valAx>
      <c:valAx>
        <c:axId val="-20655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6085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Movistar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 media'!$G$2:$G$3</c:f>
              <c:strCache>
                <c:ptCount val="2"/>
                <c:pt idx="0">
                  <c:v>Movistar</c:v>
                </c:pt>
                <c:pt idx="1">
                  <c:v>valor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 media'!$F$4:$F$11</c:f>
              <c:strCache>
                <c:ptCount val="8"/>
                <c:pt idx="0">
                  <c:v>LENOVOA2010</c:v>
                </c:pt>
                <c:pt idx="1">
                  <c:v>ALCATEL PIXI 3 4.5</c:v>
                </c:pt>
                <c:pt idx="2">
                  <c:v>HUAWEI Y3 II</c:v>
                </c:pt>
                <c:pt idx="3">
                  <c:v>Andy 5E LTE</c:v>
                </c:pt>
                <c:pt idx="4">
                  <c:v>HUAWEI Y635</c:v>
                </c:pt>
                <c:pt idx="5">
                  <c:v>Xiaomi Redmi 2 PRO</c:v>
                </c:pt>
                <c:pt idx="6">
                  <c:v>GALAXY J2 </c:v>
                </c:pt>
                <c:pt idx="7">
                  <c:v>ALCATEL POP 3  5.5” </c:v>
                </c:pt>
              </c:strCache>
            </c:strRef>
          </c:xVal>
          <c:yVal>
            <c:numRef>
              <c:f>' media'!$G$4:$G$11</c:f>
              <c:numCache>
                <c:formatCode>0.00</c:formatCode>
                <c:ptCount val="8"/>
                <c:pt idx="0">
                  <c:v>199900</c:v>
                </c:pt>
                <c:pt idx="1">
                  <c:v>246900</c:v>
                </c:pt>
                <c:pt idx="2">
                  <c:v>298900</c:v>
                </c:pt>
                <c:pt idx="3">
                  <c:v>308900</c:v>
                </c:pt>
                <c:pt idx="4">
                  <c:v>406900</c:v>
                </c:pt>
                <c:pt idx="5">
                  <c:v>447900</c:v>
                </c:pt>
                <c:pt idx="6">
                  <c:v>509900</c:v>
                </c:pt>
                <c:pt idx="7">
                  <c:v>539900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57-4EDC-B94E-4DFC20E4A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759712"/>
        <c:axId val="-1995611792"/>
      </c:scatterChart>
      <c:valAx>
        <c:axId val="-205975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95611792"/>
        <c:crosses val="autoZero"/>
        <c:crossBetween val="midCat"/>
      </c:valAx>
      <c:valAx>
        <c:axId val="-19956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5975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Tigo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 media'!$K$2:$K$3</c:f>
              <c:strCache>
                <c:ptCount val="2"/>
                <c:pt idx="0">
                  <c:v>tigo</c:v>
                </c:pt>
                <c:pt idx="1">
                  <c:v>valor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 media'!$J$4:$J$8</c:f>
              <c:strCache>
                <c:ptCount val="5"/>
                <c:pt idx="0">
                  <c:v>Sendtel Treat</c:v>
                </c:pt>
                <c:pt idx="1">
                  <c:v>LENOVO ANGUS A2010</c:v>
                </c:pt>
                <c:pt idx="2">
                  <c:v>HUAWEI Y6</c:v>
                </c:pt>
                <c:pt idx="3">
                  <c:v>GALAXY J1 2016 </c:v>
                </c:pt>
                <c:pt idx="4">
                  <c:v>Moto G4 Play
</c:v>
                </c:pt>
              </c:strCache>
            </c:strRef>
          </c:xVal>
          <c:yVal>
            <c:numRef>
              <c:f>' media'!$K$4:$K$8</c:f>
              <c:numCache>
                <c:formatCode>_("$"* #,##0.00_);_("$"* \(#,##0.00\);_("$"* "-"??_);_(@_)</c:formatCode>
                <c:ptCount val="5"/>
                <c:pt idx="0">
                  <c:v>245000</c:v>
                </c:pt>
                <c:pt idx="1">
                  <c:v>295000</c:v>
                </c:pt>
                <c:pt idx="2">
                  <c:v>365000</c:v>
                </c:pt>
                <c:pt idx="3">
                  <c:v>385000</c:v>
                </c:pt>
                <c:pt idx="4">
                  <c:v>625000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64-44CB-9125-20B8FE0C8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1613632"/>
        <c:axId val="1790578864"/>
      </c:scatterChart>
      <c:valAx>
        <c:axId val="-199161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0578864"/>
        <c:crosses val="autoZero"/>
        <c:crossBetween val="midCat"/>
      </c:valAx>
      <c:valAx>
        <c:axId val="17905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9161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Todos los Operadores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multiLvlStrRef>
              <c:f>' media'!$O$3:$P$24</c:f>
              <c:multiLvlStrCache>
                <c:ptCount val="22"/>
                <c:lvl>
                  <c:pt idx="0">
                    <c:v>LENOVOA2010</c:v>
                  </c:pt>
                  <c:pt idx="1">
                    <c:v>Sendtel Treat</c:v>
                  </c:pt>
                  <c:pt idx="2">
                    <c:v>ALCATEL PIXI 3 4.5</c:v>
                  </c:pt>
                  <c:pt idx="3">
                    <c:v>LENOVO ANGUS A2010</c:v>
                  </c:pt>
                  <c:pt idx="4">
                    <c:v>Lanix Ilium LT500
</c:v>
                  </c:pt>
                  <c:pt idx="5">
                    <c:v>HUAWEI Y3 II</c:v>
                  </c:pt>
                  <c:pt idx="6">
                    <c:v>Andy 5E LTE</c:v>
                  </c:pt>
                  <c:pt idx="7">
                    <c:v>Avvio L660
</c:v>
                  </c:pt>
                  <c:pt idx="8">
                    <c:v>HUAWEI Y3 II</c:v>
                  </c:pt>
                  <c:pt idx="9">
                    <c:v>HUAWEI Y6</c:v>
                  </c:pt>
                  <c:pt idx="10">
                    <c:v>LG K4</c:v>
                  </c:pt>
                  <c:pt idx="11">
                    <c:v>GALAXY J1 2016 </c:v>
                  </c:pt>
                  <c:pt idx="12">
                    <c:v>GALAXY J1 2016  
</c:v>
                  </c:pt>
                  <c:pt idx="13">
                    <c:v>HUAWEI Y635</c:v>
                  </c:pt>
                  <c:pt idx="14">
                    <c:v>Xiaomi Redmi 2 PRO</c:v>
                  </c:pt>
                  <c:pt idx="15">
                    <c:v>HUAWEI Y5 II</c:v>
                  </c:pt>
                  <c:pt idx="16">
                    <c:v>Lanix Ilium L1050</c:v>
                  </c:pt>
                  <c:pt idx="17">
                    <c:v>GALAXY J2 </c:v>
                  </c:pt>
                  <c:pt idx="18">
                    <c:v>GALAXY J2 </c:v>
                  </c:pt>
                  <c:pt idx="19">
                    <c:v>ALCATEL POP 3  5.5” </c:v>
                  </c:pt>
                  <c:pt idx="20">
                    <c:v>ALCATEL POP 3  5.5” </c:v>
                  </c:pt>
                  <c:pt idx="21">
                    <c:v>Moto G4 Play
</c:v>
                  </c:pt>
                </c:lvl>
                <c:lvl>
                  <c:pt idx="0">
                    <c:v>movistar</c:v>
                  </c:pt>
                  <c:pt idx="1">
                    <c:v>tigo</c:v>
                  </c:pt>
                  <c:pt idx="2">
                    <c:v>movistar</c:v>
                  </c:pt>
                  <c:pt idx="3">
                    <c:v>tigo</c:v>
                  </c:pt>
                  <c:pt idx="4">
                    <c:v>claro</c:v>
                  </c:pt>
                  <c:pt idx="5">
                    <c:v>movistar</c:v>
                  </c:pt>
                  <c:pt idx="6">
                    <c:v>movistar</c:v>
                  </c:pt>
                  <c:pt idx="7">
                    <c:v>claro</c:v>
                  </c:pt>
                  <c:pt idx="8">
                    <c:v>claro</c:v>
                  </c:pt>
                  <c:pt idx="9">
                    <c:v>tigo</c:v>
                  </c:pt>
                  <c:pt idx="10">
                    <c:v>claro</c:v>
                  </c:pt>
                  <c:pt idx="11">
                    <c:v>tigo</c:v>
                  </c:pt>
                  <c:pt idx="12">
                    <c:v>claro</c:v>
                  </c:pt>
                  <c:pt idx="13">
                    <c:v>movistar</c:v>
                  </c:pt>
                  <c:pt idx="14">
                    <c:v>movistar</c:v>
                  </c:pt>
                  <c:pt idx="15">
                    <c:v>claro</c:v>
                  </c:pt>
                  <c:pt idx="16">
                    <c:v>claro</c:v>
                  </c:pt>
                  <c:pt idx="17">
                    <c:v>claro</c:v>
                  </c:pt>
                  <c:pt idx="18">
                    <c:v>movistar</c:v>
                  </c:pt>
                  <c:pt idx="19">
                    <c:v>claro</c:v>
                  </c:pt>
                  <c:pt idx="20">
                    <c:v>movistar</c:v>
                  </c:pt>
                  <c:pt idx="21">
                    <c:v>tigo</c:v>
                  </c:pt>
                </c:lvl>
              </c:multiLvlStrCache>
            </c:multiLvlStrRef>
          </c:xVal>
          <c:yVal>
            <c:numRef>
              <c:f>' media'!$Q$3:$Q$24</c:f>
              <c:numCache>
                <c:formatCode>_("$"* #,##0.00_);_("$"* \(#,##0.00\);_("$"* "-"??_);_(@_)</c:formatCode>
                <c:ptCount val="22"/>
                <c:pt idx="0">
                  <c:v>199900</c:v>
                </c:pt>
                <c:pt idx="1">
                  <c:v>245000</c:v>
                </c:pt>
                <c:pt idx="2">
                  <c:v>246900</c:v>
                </c:pt>
                <c:pt idx="3">
                  <c:v>295000</c:v>
                </c:pt>
                <c:pt idx="4">
                  <c:v>297900</c:v>
                </c:pt>
                <c:pt idx="5">
                  <c:v>298900</c:v>
                </c:pt>
                <c:pt idx="6">
                  <c:v>308900</c:v>
                </c:pt>
                <c:pt idx="7">
                  <c:v>312900</c:v>
                </c:pt>
                <c:pt idx="8">
                  <c:v>345900</c:v>
                </c:pt>
                <c:pt idx="9">
                  <c:v>365000</c:v>
                </c:pt>
                <c:pt idx="10">
                  <c:v>379900</c:v>
                </c:pt>
                <c:pt idx="11">
                  <c:v>385000</c:v>
                </c:pt>
                <c:pt idx="12">
                  <c:v>399900</c:v>
                </c:pt>
                <c:pt idx="13">
                  <c:v>406900</c:v>
                </c:pt>
                <c:pt idx="14">
                  <c:v>447900</c:v>
                </c:pt>
                <c:pt idx="15">
                  <c:v>465900</c:v>
                </c:pt>
                <c:pt idx="16">
                  <c:v>495900</c:v>
                </c:pt>
                <c:pt idx="17">
                  <c:v>508900</c:v>
                </c:pt>
                <c:pt idx="18">
                  <c:v>509900</c:v>
                </c:pt>
                <c:pt idx="19">
                  <c:v>529900</c:v>
                </c:pt>
                <c:pt idx="20">
                  <c:v>539900</c:v>
                </c:pt>
                <c:pt idx="21">
                  <c:v>625000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FE-4156-A710-D45CA5BCD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26728"/>
        <c:axId val="255436568"/>
      </c:scatterChart>
      <c:valAx>
        <c:axId val="255426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436568"/>
        <c:crosses val="autoZero"/>
        <c:crossBetween val="midCat"/>
      </c:valAx>
      <c:valAx>
        <c:axId val="25543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426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'media recortada'!$C$2:$C$3</c:f>
              <c:strCache>
                <c:ptCount val="2"/>
                <c:pt idx="0">
                  <c:v>claro</c:v>
                </c:pt>
                <c:pt idx="1">
                  <c:v>valor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'media recortada'!$B$4:$B$12</c:f>
              <c:strCache>
                <c:ptCount val="9"/>
                <c:pt idx="0">
                  <c:v>Lanix Ilium LT500
</c:v>
                </c:pt>
                <c:pt idx="1">
                  <c:v>Avvio L660
</c:v>
                </c:pt>
                <c:pt idx="2">
                  <c:v>HUAWEI Y3 II</c:v>
                </c:pt>
                <c:pt idx="3">
                  <c:v>LG K4</c:v>
                </c:pt>
                <c:pt idx="4">
                  <c:v>GALAXY J1 2016  
</c:v>
                </c:pt>
                <c:pt idx="5">
                  <c:v>HUAWEI Y5 II</c:v>
                </c:pt>
                <c:pt idx="6">
                  <c:v>GALAXY J2 </c:v>
                </c:pt>
                <c:pt idx="7">
                  <c:v>Lanix Ilium L1050</c:v>
                </c:pt>
                <c:pt idx="8">
                  <c:v>ALCATEL POP 3  5.5” </c:v>
                </c:pt>
              </c:strCache>
            </c:strRef>
          </c:xVal>
          <c:yVal>
            <c:numRef>
              <c:f>'media recortada'!$C$4:$C$12</c:f>
              <c:numCache>
                <c:formatCode>_("$"* #,##0.00_);_("$"* \(#,##0.00\);_("$"* "-"??_);_(@_)</c:formatCode>
                <c:ptCount val="9"/>
                <c:pt idx="1">
                  <c:v>312900</c:v>
                </c:pt>
                <c:pt idx="2">
                  <c:v>345900</c:v>
                </c:pt>
                <c:pt idx="3">
                  <c:v>379900</c:v>
                </c:pt>
                <c:pt idx="4">
                  <c:v>399900</c:v>
                </c:pt>
                <c:pt idx="5">
                  <c:v>465900</c:v>
                </c:pt>
                <c:pt idx="6">
                  <c:v>508900</c:v>
                </c:pt>
                <c:pt idx="7">
                  <c:v>495900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F0-4695-A6D4-DEB4C31D7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0853792"/>
        <c:axId val="-2065501136"/>
      </c:scatterChart>
      <c:valAx>
        <c:axId val="-2060853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65501136"/>
        <c:crosses val="autoZero"/>
        <c:crossBetween val="midCat"/>
      </c:valAx>
      <c:valAx>
        <c:axId val="-20655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6085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Movistar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'media recortada'!$G$2:$G$3</c:f>
              <c:strCache>
                <c:ptCount val="2"/>
                <c:pt idx="0">
                  <c:v>Movistar</c:v>
                </c:pt>
                <c:pt idx="1">
                  <c:v>valor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'media recortada'!$F$4:$F$11</c:f>
              <c:strCache>
                <c:ptCount val="8"/>
                <c:pt idx="0">
                  <c:v>LENOVOA2010</c:v>
                </c:pt>
                <c:pt idx="1">
                  <c:v>ALCATEL PIXI 3 4.5</c:v>
                </c:pt>
                <c:pt idx="2">
                  <c:v>HUAWEI Y3 II</c:v>
                </c:pt>
                <c:pt idx="3">
                  <c:v>Andy 5E LTE</c:v>
                </c:pt>
                <c:pt idx="4">
                  <c:v>HUAWEI Y635</c:v>
                </c:pt>
                <c:pt idx="5">
                  <c:v>Xiaomi Redmi 2 PRO</c:v>
                </c:pt>
                <c:pt idx="6">
                  <c:v>GALAXY J2 </c:v>
                </c:pt>
                <c:pt idx="7">
                  <c:v>ALCATEL POP 3  5.5” </c:v>
                </c:pt>
              </c:strCache>
            </c:strRef>
          </c:xVal>
          <c:yVal>
            <c:numRef>
              <c:f>'media recortada'!$G$4:$G$11</c:f>
              <c:numCache>
                <c:formatCode>_("$"* #,##0.00_);_("$"* \(#,##0.00\);_("$"* "-"??_);_(@_)</c:formatCode>
                <c:ptCount val="8"/>
                <c:pt idx="1">
                  <c:v>246900</c:v>
                </c:pt>
                <c:pt idx="2">
                  <c:v>298900</c:v>
                </c:pt>
                <c:pt idx="3">
                  <c:v>308900</c:v>
                </c:pt>
                <c:pt idx="4">
                  <c:v>406900</c:v>
                </c:pt>
                <c:pt idx="5">
                  <c:v>447900</c:v>
                </c:pt>
                <c:pt idx="6">
                  <c:v>509900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5F-4697-BC09-C273FF507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759712"/>
        <c:axId val="-1995611792"/>
      </c:scatterChart>
      <c:valAx>
        <c:axId val="-2059759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95611792"/>
        <c:crosses val="autoZero"/>
        <c:crossBetween val="midCat"/>
      </c:valAx>
      <c:valAx>
        <c:axId val="-19956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5975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'media recortada'!$K$2:$K$3</c:f>
              <c:strCache>
                <c:ptCount val="2"/>
                <c:pt idx="0">
                  <c:v>tigo</c:v>
                </c:pt>
                <c:pt idx="1">
                  <c:v>valor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'media recortada'!$J$4:$J$8</c:f>
              <c:strCache>
                <c:ptCount val="5"/>
                <c:pt idx="0">
                  <c:v>Sendtel Treat</c:v>
                </c:pt>
                <c:pt idx="1">
                  <c:v>LENOVO ANGUS A2010</c:v>
                </c:pt>
                <c:pt idx="2">
                  <c:v>HUAWEI Y6</c:v>
                </c:pt>
                <c:pt idx="3">
                  <c:v>GALAXY J1 2016 </c:v>
                </c:pt>
                <c:pt idx="4">
                  <c:v>Moto G4 Play
</c:v>
                </c:pt>
              </c:strCache>
            </c:strRef>
          </c:xVal>
          <c:yVal>
            <c:numRef>
              <c:f>'media recortada'!$K$4:$K$8</c:f>
              <c:numCache>
                <c:formatCode>_("$"* #,##0.00_);_("$"* \(#,##0.00\);_("$"* "-"??_);_(@_)</c:formatCode>
                <c:ptCount val="5"/>
                <c:pt idx="1">
                  <c:v>295000</c:v>
                </c:pt>
                <c:pt idx="2">
                  <c:v>365000</c:v>
                </c:pt>
                <c:pt idx="3">
                  <c:v>385000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24-44D2-93D4-3B3404B79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1613632"/>
        <c:axId val="1790578864"/>
      </c:scatterChart>
      <c:valAx>
        <c:axId val="-1991613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0578864"/>
        <c:crosses val="autoZero"/>
        <c:crossBetween val="midCat"/>
      </c:valAx>
      <c:valAx>
        <c:axId val="17905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9161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Todos los operadores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multiLvlStrRef>
              <c:f>'media recortada'!$O$3:$P$25</c:f>
              <c:multiLvlStrCache>
                <c:ptCount val="23"/>
                <c:lvl>
                  <c:pt idx="0">
                    <c:v>LENOVOA2010</c:v>
                  </c:pt>
                  <c:pt idx="1">
                    <c:v>Sendtel Treat</c:v>
                  </c:pt>
                  <c:pt idx="2">
                    <c:v>ALCATEL PIXI 3 4.5</c:v>
                  </c:pt>
                  <c:pt idx="3">
                    <c:v>LENOVO ANGUS A2010</c:v>
                  </c:pt>
                  <c:pt idx="4">
                    <c:v>Lanix Ilium LT500
</c:v>
                  </c:pt>
                  <c:pt idx="5">
                    <c:v>HUAWEI Y3 II</c:v>
                  </c:pt>
                  <c:pt idx="6">
                    <c:v>Andy 5E LTE</c:v>
                  </c:pt>
                  <c:pt idx="7">
                    <c:v>Avvio L660
</c:v>
                  </c:pt>
                  <c:pt idx="8">
                    <c:v>HUAWEI Y3 II</c:v>
                  </c:pt>
                  <c:pt idx="9">
                    <c:v>HUAWEI Y6</c:v>
                  </c:pt>
                  <c:pt idx="10">
                    <c:v>LG K4</c:v>
                  </c:pt>
                  <c:pt idx="11">
                    <c:v>GALAXY J1 2016 </c:v>
                  </c:pt>
                  <c:pt idx="12">
                    <c:v>GALAXY J1  ACE </c:v>
                  </c:pt>
                  <c:pt idx="13">
                    <c:v>GALAXY J1 2016  
</c:v>
                  </c:pt>
                  <c:pt idx="14">
                    <c:v>HUAWEI Y635</c:v>
                  </c:pt>
                  <c:pt idx="15">
                    <c:v>Xiaomi Redmi 2 PRO</c:v>
                  </c:pt>
                  <c:pt idx="16">
                    <c:v>HUAWEI Y5 II</c:v>
                  </c:pt>
                  <c:pt idx="17">
                    <c:v>Lanix Ilium L1050</c:v>
                  </c:pt>
                  <c:pt idx="18">
                    <c:v>GALAXY J2 </c:v>
                  </c:pt>
                  <c:pt idx="19">
                    <c:v>GALAXY J2 </c:v>
                  </c:pt>
                  <c:pt idx="20">
                    <c:v>ALCATEL POP 3  5.5” </c:v>
                  </c:pt>
                  <c:pt idx="21">
                    <c:v>ALCATEL POP 3  5.5” </c:v>
                  </c:pt>
                  <c:pt idx="22">
                    <c:v>Moto G4 Play
</c:v>
                  </c:pt>
                </c:lvl>
                <c:lvl>
                  <c:pt idx="0">
                    <c:v>movistar</c:v>
                  </c:pt>
                  <c:pt idx="1">
                    <c:v>tigo</c:v>
                  </c:pt>
                  <c:pt idx="2">
                    <c:v>movistar</c:v>
                  </c:pt>
                  <c:pt idx="3">
                    <c:v>tigo</c:v>
                  </c:pt>
                  <c:pt idx="4">
                    <c:v>claro</c:v>
                  </c:pt>
                  <c:pt idx="5">
                    <c:v>movistar</c:v>
                  </c:pt>
                  <c:pt idx="6">
                    <c:v>movistar</c:v>
                  </c:pt>
                  <c:pt idx="7">
                    <c:v>claro</c:v>
                  </c:pt>
                  <c:pt idx="8">
                    <c:v>claro</c:v>
                  </c:pt>
                  <c:pt idx="9">
                    <c:v>tigo</c:v>
                  </c:pt>
                  <c:pt idx="10">
                    <c:v>claro</c:v>
                  </c:pt>
                  <c:pt idx="11">
                    <c:v>tigo</c:v>
                  </c:pt>
                  <c:pt idx="12">
                    <c:v>movistar</c:v>
                  </c:pt>
                  <c:pt idx="13">
                    <c:v>claro</c:v>
                  </c:pt>
                  <c:pt idx="14">
                    <c:v>movistar</c:v>
                  </c:pt>
                  <c:pt idx="15">
                    <c:v>movistar</c:v>
                  </c:pt>
                  <c:pt idx="16">
                    <c:v>claro</c:v>
                  </c:pt>
                  <c:pt idx="17">
                    <c:v>claro</c:v>
                  </c:pt>
                  <c:pt idx="18">
                    <c:v>claro</c:v>
                  </c:pt>
                  <c:pt idx="19">
                    <c:v>movistar</c:v>
                  </c:pt>
                  <c:pt idx="20">
                    <c:v>claro</c:v>
                  </c:pt>
                  <c:pt idx="21">
                    <c:v>movistar</c:v>
                  </c:pt>
                  <c:pt idx="22">
                    <c:v>tigo</c:v>
                  </c:pt>
                </c:lvl>
              </c:multiLvlStrCache>
            </c:multiLvlStrRef>
          </c:xVal>
          <c:yVal>
            <c:numRef>
              <c:f>'media recortada'!$Q$3:$Q$25</c:f>
              <c:numCache>
                <c:formatCode>_("$"* #,##0.00_);_("$"* \(#,##0.00\);_("$"* "-"??_);_(@_)</c:formatCode>
                <c:ptCount val="23"/>
                <c:pt idx="1">
                  <c:v>245000</c:v>
                </c:pt>
                <c:pt idx="2">
                  <c:v>246900</c:v>
                </c:pt>
                <c:pt idx="3">
                  <c:v>295000</c:v>
                </c:pt>
                <c:pt idx="4">
                  <c:v>297900</c:v>
                </c:pt>
                <c:pt idx="5">
                  <c:v>298900</c:v>
                </c:pt>
                <c:pt idx="6">
                  <c:v>308900</c:v>
                </c:pt>
                <c:pt idx="7">
                  <c:v>312900</c:v>
                </c:pt>
                <c:pt idx="8">
                  <c:v>345900</c:v>
                </c:pt>
                <c:pt idx="9">
                  <c:v>365000</c:v>
                </c:pt>
                <c:pt idx="10">
                  <c:v>379900</c:v>
                </c:pt>
                <c:pt idx="11">
                  <c:v>385000</c:v>
                </c:pt>
                <c:pt idx="12">
                  <c:v>393900</c:v>
                </c:pt>
                <c:pt idx="13">
                  <c:v>399900</c:v>
                </c:pt>
                <c:pt idx="14">
                  <c:v>406900</c:v>
                </c:pt>
                <c:pt idx="15">
                  <c:v>447900</c:v>
                </c:pt>
                <c:pt idx="16">
                  <c:v>465900</c:v>
                </c:pt>
                <c:pt idx="17">
                  <c:v>495900</c:v>
                </c:pt>
                <c:pt idx="18">
                  <c:v>508900</c:v>
                </c:pt>
                <c:pt idx="19">
                  <c:v>509900</c:v>
                </c:pt>
                <c:pt idx="20">
                  <c:v>529900</c:v>
                </c:pt>
                <c:pt idx="21">
                  <c:v>539900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03-4F8C-8878-304D15C0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26728"/>
        <c:axId val="255436568"/>
      </c:scatterChart>
      <c:valAx>
        <c:axId val="255426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436568"/>
        <c:crosses val="autoZero"/>
        <c:crossBetween val="midCat"/>
      </c:valAx>
      <c:valAx>
        <c:axId val="25543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426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267163</xdr:colOff>
      <xdr:row>20</xdr:row>
      <xdr:rowOff>50025</xdr:rowOff>
    </xdr:from>
    <xdr:to>
      <xdr:col>4</xdr:col>
      <xdr:colOff>401907</xdr:colOff>
      <xdr:row>33</xdr:row>
      <xdr:rowOff>174470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654281</xdr:colOff>
      <xdr:row>20</xdr:row>
      <xdr:rowOff>7201</xdr:rowOff>
    </xdr:from>
    <xdr:to>
      <xdr:col>8</xdr:col>
      <xdr:colOff>246952</xdr:colOff>
      <xdr:row>33</xdr:row>
      <xdr:rowOff>131646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805831</xdr:colOff>
      <xdr:row>19</xdr:row>
      <xdr:rowOff>192359</xdr:rowOff>
    </xdr:from>
    <xdr:to>
      <xdr:col>13</xdr:col>
      <xdr:colOff>475940</xdr:colOff>
      <xdr:row>33</xdr:row>
      <xdr:rowOff>116779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819150</xdr:colOff>
      <xdr:row>28</xdr:row>
      <xdr:rowOff>28575</xdr:rowOff>
    </xdr:from>
    <xdr:to>
      <xdr:col>17</xdr:col>
      <xdr:colOff>504825</xdr:colOff>
      <xdr:row>41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267163</xdr:colOff>
      <xdr:row>20</xdr:row>
      <xdr:rowOff>50025</xdr:rowOff>
    </xdr:from>
    <xdr:to>
      <xdr:col>4</xdr:col>
      <xdr:colOff>401907</xdr:colOff>
      <xdr:row>33</xdr:row>
      <xdr:rowOff>174470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654281</xdr:colOff>
      <xdr:row>20</xdr:row>
      <xdr:rowOff>7201</xdr:rowOff>
    </xdr:from>
    <xdr:to>
      <xdr:col>8</xdr:col>
      <xdr:colOff>246952</xdr:colOff>
      <xdr:row>33</xdr:row>
      <xdr:rowOff>131646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767731</xdr:colOff>
      <xdr:row>20</xdr:row>
      <xdr:rowOff>11384</xdr:rowOff>
    </xdr:from>
    <xdr:to>
      <xdr:col>13</xdr:col>
      <xdr:colOff>437840</xdr:colOff>
      <xdr:row>33</xdr:row>
      <xdr:rowOff>135829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819150</xdr:colOff>
      <xdr:row>30</xdr:row>
      <xdr:rowOff>152400</xdr:rowOff>
    </xdr:from>
    <xdr:to>
      <xdr:col>17</xdr:col>
      <xdr:colOff>504825</xdr:colOff>
      <xdr:row>44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tabSelected="1" topLeftCell="K1" zoomScaleNormal="100" workbookViewId="0">
      <selection activeCell="O15" sqref="O15"/>
    </sheetView>
  </sheetViews>
  <sheetFormatPr baseColWidth="10" defaultRowHeight="15.5" x14ac:dyDescent="0.35"/>
  <cols>
    <col min="2" max="2" width="20.83203125" customWidth="1"/>
    <col min="3" max="3" width="15.58203125" customWidth="1"/>
    <col min="6" max="6" width="21.08203125" customWidth="1"/>
    <col min="7" max="7" width="27" customWidth="1"/>
    <col min="10" max="10" width="17.58203125" customWidth="1"/>
    <col min="11" max="11" width="14" customWidth="1"/>
    <col min="13" max="13" width="12.75" customWidth="1"/>
    <col min="14" max="14" width="12.5" customWidth="1"/>
    <col min="16" max="16" width="23.08203125" customWidth="1"/>
    <col min="17" max="17" width="30" customWidth="1"/>
  </cols>
  <sheetData>
    <row r="2" spans="2:17" x14ac:dyDescent="0.35">
      <c r="B2" s="21" t="s">
        <v>2</v>
      </c>
      <c r="C2" s="21"/>
      <c r="F2" s="21" t="s">
        <v>12</v>
      </c>
      <c r="G2" s="21"/>
      <c r="J2" s="21" t="s">
        <v>19</v>
      </c>
      <c r="K2" s="21"/>
      <c r="O2" s="2" t="s">
        <v>29</v>
      </c>
      <c r="P2" s="1" t="s">
        <v>27</v>
      </c>
      <c r="Q2" s="1" t="s">
        <v>28</v>
      </c>
    </row>
    <row r="3" spans="2:17" ht="33" customHeight="1" x14ac:dyDescent="0.35">
      <c r="B3" s="2" t="s">
        <v>0</v>
      </c>
      <c r="C3" s="2" t="s">
        <v>1</v>
      </c>
      <c r="F3" s="2" t="s">
        <v>0</v>
      </c>
      <c r="G3" s="2" t="s">
        <v>1</v>
      </c>
      <c r="J3" s="2" t="s">
        <v>0</v>
      </c>
      <c r="K3" s="2" t="s">
        <v>1</v>
      </c>
      <c r="O3" s="1" t="s">
        <v>30</v>
      </c>
      <c r="P3" s="13" t="s">
        <v>15</v>
      </c>
      <c r="Q3" s="14">
        <v>199900</v>
      </c>
    </row>
    <row r="4" spans="2:17" ht="51" customHeight="1" x14ac:dyDescent="0.35">
      <c r="B4" s="3" t="s">
        <v>3</v>
      </c>
      <c r="C4" s="4">
        <v>297900</v>
      </c>
      <c r="F4" s="3" t="s">
        <v>15</v>
      </c>
      <c r="G4" s="20">
        <v>199900</v>
      </c>
      <c r="J4" s="3" t="s">
        <v>22</v>
      </c>
      <c r="K4" s="4">
        <v>245000</v>
      </c>
      <c r="O4" s="1" t="s">
        <v>19</v>
      </c>
      <c r="P4" s="13" t="s">
        <v>22</v>
      </c>
      <c r="Q4" s="14">
        <v>245000</v>
      </c>
    </row>
    <row r="5" spans="2:17" ht="31" x14ac:dyDescent="0.35">
      <c r="B5" s="3" t="s">
        <v>4</v>
      </c>
      <c r="C5" s="4">
        <v>312900</v>
      </c>
      <c r="F5" s="3" t="s">
        <v>13</v>
      </c>
      <c r="G5" s="20">
        <v>246900</v>
      </c>
      <c r="J5" s="3" t="s">
        <v>20</v>
      </c>
      <c r="K5" s="4">
        <v>295000</v>
      </c>
      <c r="O5" s="1" t="s">
        <v>30</v>
      </c>
      <c r="P5" s="13" t="s">
        <v>13</v>
      </c>
      <c r="Q5" s="14">
        <v>246900</v>
      </c>
    </row>
    <row r="6" spans="2:17" x14ac:dyDescent="0.35">
      <c r="B6" s="5" t="s">
        <v>5</v>
      </c>
      <c r="C6" s="6">
        <v>345900</v>
      </c>
      <c r="F6" s="3" t="s">
        <v>5</v>
      </c>
      <c r="G6" s="20">
        <v>298900</v>
      </c>
      <c r="J6" s="3" t="s">
        <v>21</v>
      </c>
      <c r="K6" s="4">
        <v>365000</v>
      </c>
      <c r="O6" s="1" t="s">
        <v>19</v>
      </c>
      <c r="P6" s="13" t="s">
        <v>20</v>
      </c>
      <c r="Q6" s="14">
        <v>295000</v>
      </c>
    </row>
    <row r="7" spans="2:17" ht="43.5" customHeight="1" x14ac:dyDescent="0.35">
      <c r="B7" s="5" t="s">
        <v>6</v>
      </c>
      <c r="C7" s="4">
        <v>379900</v>
      </c>
      <c r="F7" s="3" t="s">
        <v>16</v>
      </c>
      <c r="G7" s="20">
        <v>308900</v>
      </c>
      <c r="J7" s="3" t="s">
        <v>23</v>
      </c>
      <c r="K7" s="4">
        <v>385000</v>
      </c>
      <c r="O7" s="1" t="s">
        <v>2</v>
      </c>
      <c r="P7" s="13" t="s">
        <v>3</v>
      </c>
      <c r="Q7" s="14">
        <v>297900</v>
      </c>
    </row>
    <row r="8" spans="2:17" ht="35.15" customHeight="1" x14ac:dyDescent="0.35">
      <c r="B8" s="3" t="s">
        <v>7</v>
      </c>
      <c r="C8" s="4">
        <v>399900</v>
      </c>
      <c r="F8" s="3" t="s">
        <v>17</v>
      </c>
      <c r="G8" s="20">
        <v>406900</v>
      </c>
      <c r="J8" s="3" t="s">
        <v>24</v>
      </c>
      <c r="K8" s="4">
        <v>625000</v>
      </c>
      <c r="O8" s="1" t="s">
        <v>30</v>
      </c>
      <c r="P8" s="13" t="s">
        <v>5</v>
      </c>
      <c r="Q8" s="14">
        <v>298900</v>
      </c>
    </row>
    <row r="9" spans="2:17" x14ac:dyDescent="0.35">
      <c r="B9" s="3" t="s">
        <v>8</v>
      </c>
      <c r="C9" s="4">
        <v>465900</v>
      </c>
      <c r="F9" s="3" t="s">
        <v>18</v>
      </c>
      <c r="G9" s="20">
        <v>447900</v>
      </c>
      <c r="O9" s="1" t="s">
        <v>30</v>
      </c>
      <c r="P9" s="13" t="s">
        <v>16</v>
      </c>
      <c r="Q9" s="14">
        <v>308900</v>
      </c>
    </row>
    <row r="10" spans="2:17" ht="31" x14ac:dyDescent="0.35">
      <c r="B10" s="3" t="s">
        <v>9</v>
      </c>
      <c r="C10" s="4">
        <v>508900</v>
      </c>
      <c r="F10" s="3" t="s">
        <v>9</v>
      </c>
      <c r="G10" s="20">
        <v>509900</v>
      </c>
      <c r="J10" s="9" t="s">
        <v>25</v>
      </c>
      <c r="K10" s="10">
        <f>SUM(K4:K8)/5</f>
        <v>383000</v>
      </c>
      <c r="O10" s="1" t="s">
        <v>2</v>
      </c>
      <c r="P10" s="13" t="s">
        <v>4</v>
      </c>
      <c r="Q10" s="14">
        <v>312900</v>
      </c>
    </row>
    <row r="11" spans="2:17" x14ac:dyDescent="0.35">
      <c r="B11" s="3" t="s">
        <v>10</v>
      </c>
      <c r="C11" s="7">
        <v>495900</v>
      </c>
      <c r="F11" s="3" t="s">
        <v>11</v>
      </c>
      <c r="G11" s="20">
        <v>539900</v>
      </c>
      <c r="J11" s="9" t="s">
        <v>26</v>
      </c>
      <c r="K11" s="12">
        <v>365000</v>
      </c>
      <c r="O11" s="1" t="s">
        <v>2</v>
      </c>
      <c r="P11" s="5" t="s">
        <v>5</v>
      </c>
      <c r="Q11" s="16">
        <v>345900</v>
      </c>
    </row>
    <row r="12" spans="2:17" x14ac:dyDescent="0.35">
      <c r="B12" s="3" t="s">
        <v>11</v>
      </c>
      <c r="C12" s="7">
        <v>529900</v>
      </c>
      <c r="G12" s="19"/>
      <c r="O12" s="1" t="s">
        <v>19</v>
      </c>
      <c r="P12" s="13" t="s">
        <v>21</v>
      </c>
      <c r="Q12" s="14">
        <v>365000</v>
      </c>
    </row>
    <row r="13" spans="2:17" x14ac:dyDescent="0.35">
      <c r="F13" s="9" t="s">
        <v>25</v>
      </c>
      <c r="G13" s="8">
        <f>SUM(G4:G11)/9</f>
        <v>328800</v>
      </c>
      <c r="O13" s="1" t="s">
        <v>2</v>
      </c>
      <c r="P13" s="5" t="s">
        <v>6</v>
      </c>
      <c r="Q13" s="14">
        <v>379900</v>
      </c>
    </row>
    <row r="14" spans="2:17" x14ac:dyDescent="0.35">
      <c r="B14" s="9" t="s">
        <v>25</v>
      </c>
      <c r="C14" s="10">
        <f>SUM(C4:C12)/9</f>
        <v>415233.33333333331</v>
      </c>
      <c r="F14" s="9" t="s">
        <v>26</v>
      </c>
      <c r="G14" s="12">
        <v>393900</v>
      </c>
      <c r="O14" s="1" t="s">
        <v>19</v>
      </c>
      <c r="P14" s="13" t="s">
        <v>23</v>
      </c>
      <c r="Q14" s="14">
        <v>385000</v>
      </c>
    </row>
    <row r="15" spans="2:17" ht="31" x14ac:dyDescent="0.35">
      <c r="B15" s="9" t="s">
        <v>26</v>
      </c>
      <c r="C15" s="11">
        <v>399000</v>
      </c>
      <c r="F15" s="9"/>
      <c r="O15" s="1" t="s">
        <v>2</v>
      </c>
      <c r="P15" s="13" t="s">
        <v>7</v>
      </c>
      <c r="Q15" s="14">
        <v>399900</v>
      </c>
    </row>
    <row r="16" spans="2:17" x14ac:dyDescent="0.35">
      <c r="O16" s="1" t="s">
        <v>30</v>
      </c>
      <c r="P16" s="13" t="s">
        <v>17</v>
      </c>
      <c r="Q16" s="14">
        <v>406900</v>
      </c>
    </row>
    <row r="17" spans="15:17" x14ac:dyDescent="0.35">
      <c r="O17" s="1" t="s">
        <v>30</v>
      </c>
      <c r="P17" s="13" t="s">
        <v>18</v>
      </c>
      <c r="Q17" s="14">
        <v>447900</v>
      </c>
    </row>
    <row r="18" spans="15:17" x14ac:dyDescent="0.35">
      <c r="O18" s="1" t="s">
        <v>2</v>
      </c>
      <c r="P18" s="13" t="s">
        <v>8</v>
      </c>
      <c r="Q18" s="14">
        <v>465900</v>
      </c>
    </row>
    <row r="19" spans="15:17" x14ac:dyDescent="0.35">
      <c r="O19" s="1" t="s">
        <v>2</v>
      </c>
      <c r="P19" s="13" t="s">
        <v>10</v>
      </c>
      <c r="Q19" s="15">
        <v>495900</v>
      </c>
    </row>
    <row r="20" spans="15:17" x14ac:dyDescent="0.35">
      <c r="O20" s="1" t="s">
        <v>2</v>
      </c>
      <c r="P20" s="13" t="s">
        <v>9</v>
      </c>
      <c r="Q20" s="14">
        <v>508900</v>
      </c>
    </row>
    <row r="21" spans="15:17" x14ac:dyDescent="0.35">
      <c r="O21" s="1" t="s">
        <v>30</v>
      </c>
      <c r="P21" s="13" t="s">
        <v>9</v>
      </c>
      <c r="Q21" s="14">
        <v>509900</v>
      </c>
    </row>
    <row r="22" spans="15:17" x14ac:dyDescent="0.35">
      <c r="O22" s="1" t="s">
        <v>2</v>
      </c>
      <c r="P22" s="13" t="s">
        <v>11</v>
      </c>
      <c r="Q22" s="15">
        <v>529900</v>
      </c>
    </row>
    <row r="23" spans="15:17" x14ac:dyDescent="0.35">
      <c r="O23" s="1" t="s">
        <v>30</v>
      </c>
      <c r="P23" s="13" t="s">
        <v>11</v>
      </c>
      <c r="Q23" s="14">
        <v>539900</v>
      </c>
    </row>
    <row r="24" spans="15:17" ht="31" x14ac:dyDescent="0.35">
      <c r="O24" s="1" t="s">
        <v>19</v>
      </c>
      <c r="P24" s="13" t="s">
        <v>24</v>
      </c>
      <c r="Q24" s="14">
        <v>625000</v>
      </c>
    </row>
    <row r="25" spans="15:17" ht="30" customHeight="1" x14ac:dyDescent="0.35"/>
    <row r="26" spans="15:17" x14ac:dyDescent="0.35">
      <c r="P26" s="17" t="s">
        <v>31</v>
      </c>
      <c r="Q26" s="8">
        <f>+SUM(Q3:Q24)/23</f>
        <v>374404.34782608697</v>
      </c>
    </row>
    <row r="27" spans="15:17" x14ac:dyDescent="0.35">
      <c r="P27" s="18" t="s">
        <v>32</v>
      </c>
      <c r="Q27" s="12">
        <v>385000</v>
      </c>
    </row>
  </sheetData>
  <autoFilter ref="O2:Q2">
    <sortState ref="O3:Q25">
      <sortCondition ref="Q2"/>
    </sortState>
  </autoFilter>
  <mergeCells count="3">
    <mergeCell ref="B2:C2"/>
    <mergeCell ref="F2:G2"/>
    <mergeCell ref="J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workbookViewId="0">
      <selection activeCell="F8" sqref="F8:G8"/>
    </sheetView>
  </sheetViews>
  <sheetFormatPr baseColWidth="10" defaultRowHeight="15.5" x14ac:dyDescent="0.35"/>
  <cols>
    <col min="2" max="2" width="20.83203125" customWidth="1"/>
    <col min="3" max="3" width="15.58203125" customWidth="1"/>
    <col min="6" max="6" width="21.08203125" customWidth="1"/>
    <col min="7" max="7" width="22.5" customWidth="1"/>
    <col min="10" max="10" width="17.58203125" customWidth="1"/>
    <col min="11" max="11" width="14" customWidth="1"/>
    <col min="13" max="13" width="12.75" customWidth="1"/>
    <col min="14" max="14" width="12.5" customWidth="1"/>
    <col min="16" max="16" width="23.08203125" customWidth="1"/>
    <col min="17" max="17" width="30" customWidth="1"/>
  </cols>
  <sheetData>
    <row r="2" spans="2:17" x14ac:dyDescent="0.35">
      <c r="B2" s="21" t="s">
        <v>2</v>
      </c>
      <c r="C2" s="21"/>
      <c r="F2" s="21" t="s">
        <v>12</v>
      </c>
      <c r="G2" s="21"/>
      <c r="J2" s="21" t="s">
        <v>19</v>
      </c>
      <c r="K2" s="21"/>
      <c r="O2" s="2" t="s">
        <v>29</v>
      </c>
      <c r="P2" s="1" t="s">
        <v>27</v>
      </c>
      <c r="Q2" s="1" t="s">
        <v>28</v>
      </c>
    </row>
    <row r="3" spans="2:17" ht="33" customHeight="1" x14ac:dyDescent="0.35">
      <c r="B3" s="2" t="s">
        <v>0</v>
      </c>
      <c r="C3" s="2" t="s">
        <v>1</v>
      </c>
      <c r="F3" s="2" t="s">
        <v>0</v>
      </c>
      <c r="G3" s="2" t="s">
        <v>1</v>
      </c>
      <c r="J3" s="2" t="s">
        <v>0</v>
      </c>
      <c r="K3" s="2" t="s">
        <v>1</v>
      </c>
      <c r="O3" s="1" t="s">
        <v>30</v>
      </c>
      <c r="P3" s="13" t="s">
        <v>15</v>
      </c>
      <c r="Q3" s="14"/>
    </row>
    <row r="4" spans="2:17" ht="51" customHeight="1" x14ac:dyDescent="0.35">
      <c r="B4" s="3" t="s">
        <v>3</v>
      </c>
      <c r="C4" s="4"/>
      <c r="F4" s="3" t="s">
        <v>15</v>
      </c>
      <c r="G4" s="4"/>
      <c r="J4" s="3" t="s">
        <v>22</v>
      </c>
      <c r="K4" s="4"/>
      <c r="O4" s="1" t="s">
        <v>19</v>
      </c>
      <c r="P4" s="13" t="s">
        <v>22</v>
      </c>
      <c r="Q4" s="14">
        <v>245000</v>
      </c>
    </row>
    <row r="5" spans="2:17" ht="31" x14ac:dyDescent="0.35">
      <c r="B5" s="3" t="s">
        <v>4</v>
      </c>
      <c r="C5" s="4">
        <v>312900</v>
      </c>
      <c r="F5" s="3" t="s">
        <v>13</v>
      </c>
      <c r="G5" s="4">
        <v>246900</v>
      </c>
      <c r="J5" s="3" t="s">
        <v>20</v>
      </c>
      <c r="K5" s="4">
        <v>295000</v>
      </c>
      <c r="O5" s="1" t="s">
        <v>30</v>
      </c>
      <c r="P5" s="13" t="s">
        <v>13</v>
      </c>
      <c r="Q5" s="14">
        <v>246900</v>
      </c>
    </row>
    <row r="6" spans="2:17" x14ac:dyDescent="0.35">
      <c r="B6" s="5" t="s">
        <v>5</v>
      </c>
      <c r="C6" s="6">
        <v>345900</v>
      </c>
      <c r="F6" s="3" t="s">
        <v>5</v>
      </c>
      <c r="G6" s="4">
        <v>298900</v>
      </c>
      <c r="J6" s="3" t="s">
        <v>21</v>
      </c>
      <c r="K6" s="4">
        <v>365000</v>
      </c>
      <c r="O6" s="1" t="s">
        <v>19</v>
      </c>
      <c r="P6" s="13" t="s">
        <v>20</v>
      </c>
      <c r="Q6" s="14">
        <v>295000</v>
      </c>
    </row>
    <row r="7" spans="2:17" ht="31" x14ac:dyDescent="0.35">
      <c r="B7" s="5" t="s">
        <v>6</v>
      </c>
      <c r="C7" s="4">
        <v>379900</v>
      </c>
      <c r="F7" s="3" t="s">
        <v>16</v>
      </c>
      <c r="G7" s="4">
        <v>308900</v>
      </c>
      <c r="J7" s="3" t="s">
        <v>23</v>
      </c>
      <c r="K7" s="4">
        <v>385000</v>
      </c>
      <c r="O7" s="1" t="s">
        <v>2</v>
      </c>
      <c r="P7" s="13" t="s">
        <v>3</v>
      </c>
      <c r="Q7" s="14">
        <v>297900</v>
      </c>
    </row>
    <row r="8" spans="2:17" ht="35.15" customHeight="1" x14ac:dyDescent="0.35">
      <c r="B8" s="3" t="s">
        <v>7</v>
      </c>
      <c r="C8" s="4">
        <v>399900</v>
      </c>
      <c r="F8" s="3" t="s">
        <v>17</v>
      </c>
      <c r="G8" s="4">
        <v>406900</v>
      </c>
      <c r="J8" s="3" t="s">
        <v>24</v>
      </c>
      <c r="K8" s="4"/>
      <c r="O8" s="1" t="s">
        <v>30</v>
      </c>
      <c r="P8" s="13" t="s">
        <v>5</v>
      </c>
      <c r="Q8" s="14">
        <v>298900</v>
      </c>
    </row>
    <row r="9" spans="2:17" x14ac:dyDescent="0.35">
      <c r="B9" s="3" t="s">
        <v>8</v>
      </c>
      <c r="C9" s="4">
        <v>465900</v>
      </c>
      <c r="F9" s="3" t="s">
        <v>18</v>
      </c>
      <c r="G9" s="4">
        <v>447900</v>
      </c>
      <c r="O9" s="1" t="s">
        <v>30</v>
      </c>
      <c r="P9" s="13" t="s">
        <v>16</v>
      </c>
      <c r="Q9" s="14">
        <v>308900</v>
      </c>
    </row>
    <row r="10" spans="2:17" ht="31" x14ac:dyDescent="0.35">
      <c r="B10" s="3" t="s">
        <v>9</v>
      </c>
      <c r="C10" s="4">
        <v>508900</v>
      </c>
      <c r="F10" s="3" t="s">
        <v>9</v>
      </c>
      <c r="G10" s="4">
        <v>509900</v>
      </c>
      <c r="J10" s="9" t="s">
        <v>25</v>
      </c>
      <c r="K10" s="10">
        <f>SUM(K4:K8)/5</f>
        <v>209000</v>
      </c>
      <c r="O10" s="1" t="s">
        <v>2</v>
      </c>
      <c r="P10" s="13" t="s">
        <v>4</v>
      </c>
      <c r="Q10" s="14">
        <v>312900</v>
      </c>
    </row>
    <row r="11" spans="2:17" x14ac:dyDescent="0.35">
      <c r="B11" s="3" t="s">
        <v>10</v>
      </c>
      <c r="C11" s="7">
        <v>495900</v>
      </c>
      <c r="F11" s="3" t="s">
        <v>11</v>
      </c>
      <c r="G11" s="4"/>
      <c r="J11" s="9" t="s">
        <v>26</v>
      </c>
      <c r="K11" s="12">
        <v>365000</v>
      </c>
      <c r="O11" s="1" t="s">
        <v>2</v>
      </c>
      <c r="P11" s="5" t="s">
        <v>5</v>
      </c>
      <c r="Q11" s="16">
        <v>345900</v>
      </c>
    </row>
    <row r="12" spans="2:17" x14ac:dyDescent="0.35">
      <c r="B12" s="3" t="s">
        <v>11</v>
      </c>
      <c r="C12" s="7"/>
      <c r="G12" s="8"/>
      <c r="O12" s="1" t="s">
        <v>19</v>
      </c>
      <c r="P12" s="13" t="s">
        <v>21</v>
      </c>
      <c r="Q12" s="14">
        <v>365000</v>
      </c>
    </row>
    <row r="13" spans="2:17" x14ac:dyDescent="0.35">
      <c r="F13" s="9" t="s">
        <v>25</v>
      </c>
      <c r="G13" s="10">
        <f>SUM(G4:G11)/9</f>
        <v>246600</v>
      </c>
      <c r="O13" s="1" t="s">
        <v>2</v>
      </c>
      <c r="P13" s="5" t="s">
        <v>6</v>
      </c>
      <c r="Q13" s="14">
        <v>379900</v>
      </c>
    </row>
    <row r="14" spans="2:17" x14ac:dyDescent="0.35">
      <c r="B14" s="9" t="s">
        <v>25</v>
      </c>
      <c r="C14" s="10">
        <f>SUM(C4:C12)/9</f>
        <v>323255.55555555556</v>
      </c>
      <c r="F14" s="9" t="s">
        <v>26</v>
      </c>
      <c r="G14" s="12">
        <v>393900</v>
      </c>
      <c r="O14" s="1" t="s">
        <v>19</v>
      </c>
      <c r="P14" s="13" t="s">
        <v>23</v>
      </c>
      <c r="Q14" s="14">
        <v>385000</v>
      </c>
    </row>
    <row r="15" spans="2:17" x14ac:dyDescent="0.35">
      <c r="B15" s="9" t="s">
        <v>26</v>
      </c>
      <c r="C15" s="11">
        <v>399000</v>
      </c>
      <c r="O15" s="1" t="s">
        <v>30</v>
      </c>
      <c r="P15" s="13" t="s">
        <v>14</v>
      </c>
      <c r="Q15" s="14">
        <v>393900</v>
      </c>
    </row>
    <row r="16" spans="2:17" ht="31" x14ac:dyDescent="0.35">
      <c r="O16" s="1" t="s">
        <v>2</v>
      </c>
      <c r="P16" s="13" t="s">
        <v>7</v>
      </c>
      <c r="Q16" s="14">
        <v>399900</v>
      </c>
    </row>
    <row r="17" spans="15:17" x14ac:dyDescent="0.35">
      <c r="O17" s="1" t="s">
        <v>30</v>
      </c>
      <c r="P17" s="13" t="s">
        <v>17</v>
      </c>
      <c r="Q17" s="14">
        <v>406900</v>
      </c>
    </row>
    <row r="18" spans="15:17" x14ac:dyDescent="0.35">
      <c r="O18" s="1" t="s">
        <v>30</v>
      </c>
      <c r="P18" s="13" t="s">
        <v>18</v>
      </c>
      <c r="Q18" s="14">
        <v>447900</v>
      </c>
    </row>
    <row r="19" spans="15:17" x14ac:dyDescent="0.35">
      <c r="O19" s="1" t="s">
        <v>2</v>
      </c>
      <c r="P19" s="13" t="s">
        <v>8</v>
      </c>
      <c r="Q19" s="14">
        <v>465900</v>
      </c>
    </row>
    <row r="20" spans="15:17" x14ac:dyDescent="0.35">
      <c r="O20" s="1" t="s">
        <v>2</v>
      </c>
      <c r="P20" s="13" t="s">
        <v>10</v>
      </c>
      <c r="Q20" s="15">
        <v>495900</v>
      </c>
    </row>
    <row r="21" spans="15:17" x14ac:dyDescent="0.35">
      <c r="O21" s="1" t="s">
        <v>2</v>
      </c>
      <c r="P21" s="13" t="s">
        <v>9</v>
      </c>
      <c r="Q21" s="14">
        <v>508900</v>
      </c>
    </row>
    <row r="22" spans="15:17" x14ac:dyDescent="0.35">
      <c r="O22" s="1" t="s">
        <v>30</v>
      </c>
      <c r="P22" s="13" t="s">
        <v>9</v>
      </c>
      <c r="Q22" s="14">
        <v>509900</v>
      </c>
    </row>
    <row r="23" spans="15:17" x14ac:dyDescent="0.35">
      <c r="O23" s="1" t="s">
        <v>2</v>
      </c>
      <c r="P23" s="13" t="s">
        <v>11</v>
      </c>
      <c r="Q23" s="15">
        <v>529900</v>
      </c>
    </row>
    <row r="24" spans="15:17" x14ac:dyDescent="0.35">
      <c r="O24" s="1" t="s">
        <v>30</v>
      </c>
      <c r="P24" s="13" t="s">
        <v>11</v>
      </c>
      <c r="Q24" s="14">
        <v>539900</v>
      </c>
    </row>
    <row r="25" spans="15:17" ht="31" x14ac:dyDescent="0.35">
      <c r="O25" s="1" t="s">
        <v>19</v>
      </c>
      <c r="P25" s="13" t="s">
        <v>24</v>
      </c>
      <c r="Q25" s="14"/>
    </row>
    <row r="27" spans="15:17" x14ac:dyDescent="0.35">
      <c r="P27" s="17" t="s">
        <v>31</v>
      </c>
      <c r="Q27" s="8">
        <f>+SUM(Q3:Q25)/23</f>
        <v>355665.21739130432</v>
      </c>
    </row>
    <row r="28" spans="15:17" x14ac:dyDescent="0.35">
      <c r="P28" s="18" t="s">
        <v>32</v>
      </c>
      <c r="Q28" s="12">
        <v>385000</v>
      </c>
    </row>
  </sheetData>
  <autoFilter ref="O2:Q2"/>
  <mergeCells count="3">
    <mergeCell ref="B2:C2"/>
    <mergeCell ref="F2:G2"/>
    <mergeCell ref="J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media</vt:lpstr>
      <vt:lpstr>media recortada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Lisardo Zarate Ortega</cp:lastModifiedBy>
  <cp:lastPrinted>2016-10-18T15:41:09Z</cp:lastPrinted>
  <dcterms:created xsi:type="dcterms:W3CDTF">2016-10-15T23:23:32Z</dcterms:created>
  <dcterms:modified xsi:type="dcterms:W3CDTF">2018-03-16T23:19:14Z</dcterms:modified>
</cp:coreProperties>
</file>